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3820"/>
  <mc:AlternateContent xmlns:mc="http://schemas.openxmlformats.org/markup-compatibility/2006">
    <mc:Choice Requires="x15">
      <x15ac:absPath xmlns:x15ac="http://schemas.microsoft.com/office/spreadsheetml/2010/11/ac" url="C:\Users\Maria Moreno\Desktop\NOVIEMBRE\PESV\"/>
    </mc:Choice>
  </mc:AlternateContent>
  <xr:revisionPtr revIDLastSave="0" documentId="8_{153F7D28-9B9E-431C-9866-E13D82F79A88}" xr6:coauthVersionLast="45" xr6:coauthVersionMax="45" xr10:uidLastSave="{00000000-0000-0000-0000-000000000000}"/>
  <bookViews>
    <workbookView xWindow="-120" yWindow="-120" windowWidth="20730" windowHeight="11160" xr2:uid="{00000000-000D-0000-FFFF-FFFF00000000}"/>
  </bookViews>
  <sheets>
    <sheet name="AV" sheetId="5" r:id="rId1"/>
    <sheet name="Hoja2" sheetId="3" state="hidden" r:id="rId2"/>
  </sheets>
  <definedNames>
    <definedName name="_xlnm.Print_Area" localSheetId="0">AV!$A$2:$O$40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9" i="5" l="1"/>
  <c r="M37" i="5"/>
  <c r="N30" i="5"/>
  <c r="N28" i="5"/>
  <c r="N26" i="5"/>
  <c r="N25" i="5"/>
  <c r="N24" i="5"/>
  <c r="N23" i="5"/>
  <c r="N8" i="5"/>
  <c r="N9" i="5"/>
  <c r="N10" i="5"/>
  <c r="N11" i="5"/>
  <c r="N12" i="5"/>
  <c r="N13" i="5"/>
  <c r="N14" i="5"/>
  <c r="N7" i="5"/>
  <c r="N16" i="5" l="1"/>
  <c r="N18" i="5" s="1"/>
</calcChain>
</file>

<file path=xl/sharedStrings.xml><?xml version="1.0" encoding="utf-8"?>
<sst xmlns="http://schemas.openxmlformats.org/spreadsheetml/2006/main" count="111" uniqueCount="77">
  <si>
    <t>No.</t>
  </si>
  <si>
    <t>PARÁMETRO - DEFINICIÓN</t>
  </si>
  <si>
    <t>VARIABLES</t>
  </si>
  <si>
    <t>CRITERIO DE AVAL</t>
  </si>
  <si>
    <t>APLICA</t>
  </si>
  <si>
    <t>OBSERVACIONES</t>
  </si>
  <si>
    <t>SI</t>
  </si>
  <si>
    <t>NO</t>
  </si>
  <si>
    <t>5.2.6.</t>
  </si>
  <si>
    <t>INDICADORES</t>
  </si>
  <si>
    <t>NUMERAL</t>
  </si>
  <si>
    <t>Valor del
Parámetro</t>
  </si>
  <si>
    <t>Valor de la
variable</t>
  </si>
  <si>
    <t>Valor
obtenido</t>
  </si>
  <si>
    <t>20,0</t>
  </si>
  <si>
    <t>5.1.</t>
  </si>
  <si>
    <t>5.1.1.</t>
  </si>
  <si>
    <t>PROTOCOLOS</t>
  </si>
  <si>
    <t>5.1.2.</t>
  </si>
  <si>
    <t>DIVULGACIÓN DE PROTOCOLOS</t>
  </si>
  <si>
    <t>5.2.</t>
  </si>
  <si>
    <t>INVESTIGACIÓN DE ACCIDENTES DE TRÁNSITO</t>
  </si>
  <si>
    <t>5.2.1.</t>
  </si>
  <si>
    <t>Existe registros sobre los accidentes de transito que ha tenido la empresa</t>
  </si>
  <si>
    <t>80,0</t>
  </si>
  <si>
    <t>5.2.2.</t>
  </si>
  <si>
    <t>5.2.3.</t>
  </si>
  <si>
    <t>LECCIONES APRENDIDAS</t>
  </si>
  <si>
    <t>5.2.4.</t>
  </si>
  <si>
    <t>FUENTE DE INFORMACIÓN</t>
  </si>
  <si>
    <t>5.2.5.</t>
  </si>
  <si>
    <t>Está definido un procedimiento para la investigación de accidentes de tránsito.</t>
  </si>
  <si>
    <t>6.1</t>
  </si>
  <si>
    <t>Nuevas propuestas o innovaciones que se presentan en el PESV y se observan como un valor agregado.</t>
  </si>
  <si>
    <t>5. ATENCIÓN A VÍCTIMAS</t>
  </si>
  <si>
    <t>6.1.1</t>
  </si>
  <si>
    <t>6.1.2</t>
  </si>
  <si>
    <t>6.1.3</t>
  </si>
  <si>
    <t>6.1.4</t>
  </si>
  <si>
    <t>X</t>
  </si>
  <si>
    <t>PILAR</t>
  </si>
  <si>
    <t>RESULTADO FINAL DE LA REVISIÓN</t>
  </si>
  <si>
    <t>ATENCIÓN A VÍCTIMAS</t>
  </si>
  <si>
    <t>ANÁLISIS DE ACCIDENTES DE TRÁNSITO</t>
  </si>
  <si>
    <t>INFORMACIÓN DOCUMENTADA DE ACCIDENTES DE TRÁNSITO</t>
  </si>
  <si>
    <t>PROCEDIMIENTO PARA LA INVESTIGACIÓN DE A.T.</t>
  </si>
  <si>
    <t>Existen protocolos de atención a víctimas en caso de accidentes de tránsito.</t>
  </si>
  <si>
    <t>Los empleados conocen el procedimiento a seguir en los casos en que ocurra un accidente de tránsito.</t>
  </si>
  <si>
    <t>Existen variables de análisis en los casos de accidentes de tránsito (gravedad, histórico de datos, etc.)</t>
  </si>
  <si>
    <t>Se ha hecho divulgación de lecciones aprendidas de los accidentes de tránsito ocurridos</t>
  </si>
  <si>
    <t>Esta definida la fuente de los registros para obtener información sobre los accidentes de tránsito en la organización</t>
  </si>
  <si>
    <t>Se elaboran indicadores de accidentes de tránsito.</t>
  </si>
  <si>
    <t>Indicar las variables que se tienen en cuenta para analizar los accidentes de tránsito, donde se incluya variables como gravedad, fecha, causa probable, involucrados, frecuencia, etc.</t>
  </si>
  <si>
    <t>Presentar evidencia de la divulgación de las lecciones aprendidas de los accidentes de tránsito ocurridos.</t>
  </si>
  <si>
    <t>La organización debe establecer protocolos de atención a víctimas en caso de accidentes o incidentes de tránsito. Se sugiere que el protocolo contenga los números telefónicos de las personas o entidades a las que deben acudir en caso de que suceda a un accidente o incidente de tránsito.</t>
  </si>
  <si>
    <t xml:space="preserve">Se debe presentar evidencia de la socialización de los protocolos de atención a víctimas, de forma que los empleados o colaboradores conozcan la forma adecuada de actuar. </t>
  </si>
  <si>
    <t>La organización debe presentar registro de los accidentes de tránsito que ha tenido. En caso de no contar con ningún registro a la fecha informarlo y sustentarlo con una certificación de la ARL.</t>
  </si>
  <si>
    <t>La organización debe definir las diferentes fuentes de información para recolectar los registros y datos sobre los accidentes de tránsito.</t>
  </si>
  <si>
    <t>Se requiere presentar el procedimiento para la investigación de accidentes de tránsito, que si bien pueden ser catalogados dentro de los accidentes de trabajo, su investigación se debe realizar con un enfoque adicional en parámetros de seguridad vial. Adicionalmente, se solicita incluir en el procedimiento la divulgación de lecciones aprendidas.</t>
  </si>
  <si>
    <t xml:space="preserve">La organización debe implementar y hacer el debido seguimiento de indicadores de accidentes de tránsito, se sugiere incluir: tipos de accidentes, gravedad, involucrados, y en especial costos derivados de los eventos de tránsito. </t>
  </si>
  <si>
    <t>Se incluyen aplicaciones, propuestas o algún proyecto que genere valor agregado para el control y seguimeinto del Plan que sea utilizado por las organización.</t>
  </si>
  <si>
    <t>Evidencias</t>
  </si>
  <si>
    <t>Responde a los requerimientos</t>
  </si>
  <si>
    <t>GUÍA DE REVISIÓN DE PLANES ESTRATÉGICOS DE SEGURIDAD VIAL - PESV
Resolución 1231 del 2016</t>
  </si>
  <si>
    <t>PUNTAJE OBTENIDO Σ=</t>
  </si>
  <si>
    <t>CALIFICACIÓN PILAR (Σ*0,1) =</t>
  </si>
  <si>
    <t>6. VALORES AGREGADOS O INNOVACIONES</t>
  </si>
  <si>
    <t>CALIFICACIÓN PILAR (Σ*0,05) =</t>
  </si>
  <si>
    <r>
      <t xml:space="preserve">CALIFICACIÓN PILAR </t>
    </r>
    <r>
      <rPr>
        <b/>
        <sz val="10"/>
        <color rgb="FF000000"/>
        <rFont val="Arial"/>
        <family val="2"/>
      </rPr>
      <t>(Σ*Porcentaje)</t>
    </r>
  </si>
  <si>
    <t>Fortalecimiento de la gestión institucional</t>
  </si>
  <si>
    <t>Comportamiento humano</t>
  </si>
  <si>
    <t>Vehículos seguros</t>
  </si>
  <si>
    <t>Infraestructura segura</t>
  </si>
  <si>
    <t>Atención a víctimas</t>
  </si>
  <si>
    <t>Valores agregados o innovaciones</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</si>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</sst>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2" x14ac:knownFonts="1">
    <font>
      <sz val="11"/>
      <color rgb="FF000000"/>
      <name val="Calibri"/>
      <family val="2"/>
      <charset val="204"/>
    </font>
    <font>
      <sz val="11"/>
      <color rgb="FF000000"/>
      <name val="Calibri"/>
      <family val="2"/>
      <charset val="204"/>
    </font>
    <font>
      <sz val="10"/>
      <color rgb="FF000000"/>
      <name val="Arial"/>
      <family val="2"/>
    </font>
    <font>
      <b/>
      <sz val="10"/>
      <color rgb="FF000000"/>
      <name val="Arial"/>
      <family val="2"/>
    </font>
    <font>
      <sz val="10"/>
      <color theme="0"/>
      <name val="Arial"/>
      <family val="2"/>
    </font>
    <font>
      <sz val="12"/>
      <color rgb="FF000000"/>
      <name val="Arial"/>
      <family val="2"/>
    </font>
    <font>
      <b/>
      <sz val="12"/>
      <color rgb="FF000000"/>
      <name val="Arial"/>
      <family val="2"/>
    </font>
    <font>
      <sz val="12"/>
      <name val="Arial"/>
      <family val="2"/>
    </font>
    <font>
      <sz val="10"/>
      <name val="Arial"/>
      <family val="2"/>
    </font>
    <font>
      <b/>
      <sz val="12"/>
      <name val="Arial"/>
      <family val="2"/>
    </font>
    <font>
      <sz val="12"/>
      <color rgb="FFFF0000"/>
      <name val="Arial"/>
      <family val="2"/>
    </font>
    <font>
      <b/>
      <sz val="11"/>
      <color rgb="FF000000"/>
      <name val="Arial"/>
      <family val="2"/>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56">
    <xf numFmtId="0" fontId="0" fillId="0" borderId="0" xfId="0"/>
    <xf numFmtId="0" fontId="5" fillId="2" borderId="0" xfId="0" applyFont="1" applyFill="1" applyAlignment="1">
      <alignment wrapText="1"/>
    </xf>
    <xf numFmtId="0" fontId="5" fillId="2" borderId="0" xfId="0" applyFont="1" applyFill="1" applyBorder="1" applyAlignment="1">
      <alignment wrapText="1"/>
    </xf>
    <xf numFmtId="0" fontId="5" fillId="0" borderId="1" xfId="0" applyFont="1" applyFill="1" applyBorder="1" applyAlignment="1">
      <alignment vertical="center" wrapText="1"/>
    </xf>
    <xf numFmtId="0" fontId="5" fillId="0" borderId="12" xfId="0" applyFont="1" applyFill="1" applyBorder="1" applyAlignment="1">
      <alignment vertical="center" wrapText="1"/>
    </xf>
    <xf numFmtId="0" fontId="5" fillId="2" borderId="0" xfId="0" applyFont="1" applyFill="1" applyAlignment="1">
      <alignment horizontal="left" vertical="center" wrapText="1"/>
    </xf>
    <xf numFmtId="0" fontId="5" fillId="2" borderId="0" xfId="0" applyFont="1" applyFill="1" applyAlignment="1">
      <alignment horizontal="left" wrapText="1"/>
    </xf>
    <xf numFmtId="0" fontId="6" fillId="2" borderId="0" xfId="0" applyFont="1" applyFill="1" applyAlignment="1">
      <alignment wrapText="1"/>
    </xf>
    <xf numFmtId="0" fontId="6" fillId="2" borderId="0" xfId="0" applyFont="1" applyFill="1" applyBorder="1" applyAlignment="1">
      <alignment horizontal="center" wrapText="1"/>
    </xf>
    <xf numFmtId="0" fontId="2" fillId="2" borderId="0" xfId="0" applyFont="1" applyFill="1" applyAlignment="1">
      <alignment wrapText="1"/>
    </xf>
    <xf numFmtId="0" fontId="4" fillId="2" borderId="0" xfId="0" applyFont="1" applyFill="1" applyBorder="1" applyAlignment="1">
      <alignment vertical="center" wrapText="1"/>
    </xf>
    <xf numFmtId="0" fontId="8" fillId="2" borderId="0"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Border="1" applyAlignment="1">
      <alignment horizontal="lef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25"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7" fillId="2" borderId="0" xfId="0" applyFont="1" applyFill="1" applyBorder="1" applyAlignment="1">
      <alignment vertical="center" wrapText="1"/>
    </xf>
    <xf numFmtId="0" fontId="9" fillId="2" borderId="0" xfId="0" applyFont="1" applyFill="1" applyBorder="1" applyAlignment="1">
      <alignment vertical="center" wrapText="1"/>
    </xf>
    <xf numFmtId="0" fontId="7" fillId="2" borderId="0" xfId="0" applyFont="1" applyFill="1" applyBorder="1" applyAlignment="1">
      <alignment horizontal="left" vertical="center" wrapText="1"/>
    </xf>
    <xf numFmtId="0" fontId="6" fillId="2" borderId="0" xfId="0" applyFont="1" applyFill="1" applyBorder="1" applyAlignment="1">
      <alignment wrapText="1"/>
    </xf>
    <xf numFmtId="0" fontId="9" fillId="2" borderId="0" xfId="0" applyFont="1" applyFill="1" applyBorder="1" applyAlignment="1">
      <alignment horizontal="center" vertical="center" wrapText="1"/>
    </xf>
    <xf numFmtId="0" fontId="10" fillId="2" borderId="0" xfId="0" applyFont="1" applyFill="1" applyBorder="1" applyAlignment="1">
      <alignment vertical="center" wrapText="1"/>
    </xf>
    <xf numFmtId="0" fontId="5" fillId="2" borderId="0" xfId="0" applyFont="1" applyFill="1" applyBorder="1" applyAlignment="1">
      <alignment horizontal="left" wrapText="1"/>
    </xf>
    <xf numFmtId="0" fontId="6" fillId="0" borderId="15" xfId="0" applyFont="1" applyFill="1" applyBorder="1" applyAlignment="1">
      <alignment horizontal="center" vertical="center" wrapText="1"/>
    </xf>
    <xf numFmtId="0" fontId="5" fillId="0" borderId="2" xfId="0" applyFont="1" applyFill="1" applyBorder="1" applyAlignment="1">
      <alignment vertical="center" wrapText="1"/>
    </xf>
    <xf numFmtId="164" fontId="10" fillId="0" borderId="30" xfId="0" applyNumberFormat="1" applyFont="1" applyFill="1" applyBorder="1" applyAlignment="1">
      <alignment vertical="center" wrapText="1"/>
    </xf>
    <xf numFmtId="0" fontId="5" fillId="2" borderId="1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2" borderId="0" xfId="0" applyFont="1" applyFill="1" applyBorder="1" applyAlignment="1">
      <alignment horizontal="center" vertical="center" wrapText="1"/>
    </xf>
    <xf numFmtId="0" fontId="5" fillId="0" borderId="27" xfId="0" applyFont="1" applyFill="1" applyBorder="1" applyAlignment="1">
      <alignment vertical="center" wrapText="1"/>
    </xf>
    <xf numFmtId="0" fontId="5" fillId="0" borderId="4" xfId="0" applyFont="1" applyFill="1" applyBorder="1" applyAlignment="1">
      <alignment vertical="center" wrapText="1"/>
    </xf>
    <xf numFmtId="0" fontId="5" fillId="0" borderId="15" xfId="0" applyFont="1" applyFill="1" applyBorder="1" applyAlignment="1">
      <alignment vertical="center" wrapText="1"/>
    </xf>
    <xf numFmtId="0" fontId="6" fillId="0" borderId="8" xfId="0" applyFont="1" applyFill="1" applyBorder="1" applyAlignment="1">
      <alignment horizontal="center" vertical="center" wrapText="1"/>
    </xf>
    <xf numFmtId="0" fontId="5" fillId="0" borderId="4" xfId="0" applyFont="1" applyFill="1" applyBorder="1" applyAlignment="1">
      <alignment wrapText="1"/>
    </xf>
    <xf numFmtId="0" fontId="6" fillId="0" borderId="14" xfId="0" applyFont="1" applyFill="1" applyBorder="1" applyAlignment="1">
      <alignment horizontal="center" vertical="center" wrapText="1"/>
    </xf>
    <xf numFmtId="0" fontId="5" fillId="0" borderId="27" xfId="0" applyFont="1" applyFill="1" applyBorder="1" applyAlignment="1">
      <alignment wrapText="1"/>
    </xf>
    <xf numFmtId="0" fontId="6" fillId="0" borderId="28" xfId="0" applyFont="1" applyFill="1" applyBorder="1" applyAlignment="1">
      <alignment horizontal="center" vertical="center" wrapText="1"/>
    </xf>
    <xf numFmtId="0" fontId="6" fillId="0" borderId="41" xfId="0" applyFont="1" applyFill="1" applyBorder="1" applyAlignment="1">
      <alignment vertical="center" wrapText="1"/>
    </xf>
    <xf numFmtId="0" fontId="6" fillId="0" borderId="17" xfId="0" applyFont="1" applyFill="1" applyBorder="1" applyAlignment="1">
      <alignment horizontal="center" vertical="center" wrapText="1"/>
    </xf>
    <xf numFmtId="0" fontId="5" fillId="0" borderId="42" xfId="0" applyFont="1" applyFill="1" applyBorder="1" applyAlignment="1">
      <alignment wrapText="1"/>
    </xf>
    <xf numFmtId="0" fontId="6" fillId="0" borderId="41" xfId="0" applyFont="1" applyFill="1" applyBorder="1" applyAlignment="1">
      <alignment wrapText="1"/>
    </xf>
    <xf numFmtId="0" fontId="5" fillId="2" borderId="0" xfId="0" applyFont="1" applyFill="1" applyAlignment="1">
      <alignment horizontal="right" wrapText="1"/>
    </xf>
    <xf numFmtId="0" fontId="6" fillId="2" borderId="30" xfId="0" applyFont="1" applyFill="1" applyBorder="1" applyAlignment="1">
      <alignment horizontal="right"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9" fontId="6" fillId="2" borderId="30" xfId="1" applyFont="1" applyFill="1" applyBorder="1" applyAlignment="1">
      <alignment horizontal="right" vertical="center" wrapText="1"/>
    </xf>
    <xf numFmtId="164" fontId="2" fillId="0" borderId="13" xfId="0" applyNumberFormat="1" applyFont="1" applyBorder="1" applyAlignment="1">
      <alignment horizontal="center" vertical="center" wrapText="1"/>
    </xf>
    <xf numFmtId="0" fontId="5" fillId="2" borderId="4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45" xfId="0" applyFont="1" applyBorder="1" applyAlignment="1">
      <alignment horizontal="left" vertical="center" wrapText="1"/>
    </xf>
    <xf numFmtId="0" fontId="6" fillId="0" borderId="20" xfId="0" applyFont="1" applyFill="1" applyBorder="1" applyAlignment="1">
      <alignment horizontal="center" vertical="center" wrapText="1"/>
    </xf>
    <xf numFmtId="164" fontId="6" fillId="0" borderId="46" xfId="0" applyNumberFormat="1" applyFont="1" applyFill="1" applyBorder="1" applyAlignment="1">
      <alignment horizontal="center" vertical="center" wrapText="1"/>
    </xf>
    <xf numFmtId="164" fontId="6" fillId="0" borderId="47" xfId="0" applyNumberFormat="1" applyFont="1" applyFill="1" applyBorder="1" applyAlignment="1">
      <alignment horizontal="center" vertical="center" wrapText="1"/>
    </xf>
    <xf numFmtId="164" fontId="5" fillId="0" borderId="14" xfId="0" applyNumberFormat="1" applyFont="1" applyFill="1" applyBorder="1" applyAlignment="1">
      <alignment horizontal="center" vertical="center" wrapText="1"/>
    </xf>
    <xf numFmtId="164" fontId="2" fillId="0" borderId="10" xfId="0" applyNumberFormat="1" applyFont="1" applyBorder="1" applyAlignment="1">
      <alignment horizontal="center" vertical="center" wrapText="1"/>
    </xf>
    <xf numFmtId="164" fontId="5" fillId="0" borderId="11" xfId="0" applyNumberFormat="1" applyFont="1" applyFill="1" applyBorder="1" applyAlignment="1">
      <alignment horizontal="center" vertical="center" wrapText="1"/>
    </xf>
    <xf numFmtId="164" fontId="6" fillId="0" borderId="38" xfId="0" applyNumberFormat="1" applyFont="1" applyFill="1" applyBorder="1" applyAlignment="1">
      <alignment horizontal="center" vertical="center" wrapText="1"/>
    </xf>
    <xf numFmtId="164" fontId="6" fillId="0" borderId="48" xfId="0" applyNumberFormat="1" applyFont="1" applyFill="1" applyBorder="1" applyAlignment="1">
      <alignment horizontal="center" vertical="center" wrapText="1"/>
    </xf>
    <xf numFmtId="164" fontId="6" fillId="0" borderId="39"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164" fontId="2" fillId="0" borderId="9" xfId="0" applyNumberFormat="1" applyFont="1" applyBorder="1" applyAlignment="1">
      <alignment horizontal="center" vertical="center" wrapText="1"/>
    </xf>
    <xf numFmtId="164" fontId="2" fillId="0" borderId="49" xfId="0" applyNumberFormat="1" applyFont="1" applyFill="1" applyBorder="1" applyAlignment="1">
      <alignment horizontal="center" vertical="center" wrapText="1"/>
    </xf>
    <xf numFmtId="164" fontId="2" fillId="0" borderId="50" xfId="0" applyNumberFormat="1" applyFont="1" applyFill="1" applyBorder="1" applyAlignment="1">
      <alignment horizontal="center" vertical="center" wrapText="1"/>
    </xf>
    <xf numFmtId="164" fontId="2" fillId="0" borderId="51" xfId="0" applyNumberFormat="1" applyFont="1" applyFill="1" applyBorder="1" applyAlignment="1">
      <alignment horizontal="center" vertical="center" wrapText="1"/>
    </xf>
    <xf numFmtId="164" fontId="2" fillId="0" borderId="34" xfId="0" applyNumberFormat="1" applyFont="1" applyBorder="1" applyAlignment="1">
      <alignment horizontal="center" vertical="center" wrapText="1"/>
    </xf>
    <xf numFmtId="164" fontId="2" fillId="0" borderId="52" xfId="0" applyNumberFormat="1" applyFont="1" applyBorder="1" applyAlignment="1">
      <alignment horizontal="center" vertical="center" wrapText="1"/>
    </xf>
    <xf numFmtId="164" fontId="2" fillId="0" borderId="35" xfId="0" applyNumberFormat="1" applyFont="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8" xfId="0" applyFont="1" applyFill="1" applyBorder="1" applyAlignment="1">
      <alignment horizontal="left" wrapText="1" indent="11"/>
    </xf>
    <xf numFmtId="0" fontId="6" fillId="0" borderId="30" xfId="0" applyFont="1" applyFill="1" applyBorder="1" applyAlignment="1">
      <alignment horizontal="left" wrapText="1" indent="11"/>
    </xf>
    <xf numFmtId="0" fontId="5" fillId="0" borderId="8" xfId="0" applyFont="1" applyFill="1" applyBorder="1" applyAlignment="1">
      <alignment horizontal="left" wrapText="1" indent="11"/>
    </xf>
    <xf numFmtId="0" fontId="5" fillId="0" borderId="9" xfId="0" applyFont="1" applyFill="1" applyBorder="1" applyAlignment="1">
      <alignment horizontal="left" wrapText="1" indent="11"/>
    </xf>
    <xf numFmtId="9" fontId="5" fillId="0" borderId="8" xfId="0" applyNumberFormat="1" applyFont="1" applyFill="1" applyBorder="1" applyAlignment="1">
      <alignment horizontal="left" wrapText="1" indent="11"/>
    </xf>
    <xf numFmtId="0" fontId="5" fillId="0" borderId="17" xfId="0" applyFont="1" applyFill="1" applyBorder="1" applyAlignment="1">
      <alignment horizontal="left" wrapText="1" indent="11"/>
    </xf>
    <xf numFmtId="0" fontId="5" fillId="0" borderId="22" xfId="0" applyFont="1" applyFill="1" applyBorder="1" applyAlignment="1">
      <alignment horizontal="left" wrapText="1" indent="1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40"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5" fillId="0" borderId="14" xfId="0" applyFont="1" applyFill="1" applyBorder="1" applyAlignment="1">
      <alignment horizontal="left" wrapText="1" indent="11"/>
    </xf>
    <xf numFmtId="0" fontId="5" fillId="0" borderId="10" xfId="0" applyFont="1" applyFill="1" applyBorder="1" applyAlignment="1">
      <alignment horizontal="left" wrapText="1" indent="11"/>
    </xf>
    <xf numFmtId="0" fontId="6" fillId="0" borderId="4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cellXfs>
  <cellStyles count="2">
    <cellStyle name="Normal" xfId="0" builtinId="0"/>
    <cellStyle name="Porcentaje" xfId="1" builtinId="5"/>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1955242</xdr:colOff>
      <xdr:row>19</xdr:row>
      <xdr:rowOff>68036</xdr:rowOff>
    </xdr:from>
    <xdr:to>
      <xdr:col>4</xdr:col>
      <xdr:colOff>2353336</xdr:colOff>
      <xdr:row>19</xdr:row>
      <xdr:rowOff>456613</xdr:rowOff>
    </xdr:to>
    <xdr:pic>
      <xdr:nvPicPr>
        <xdr:cNvPr id="16" name="Imagen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6050992" y="126809151"/>
          <a:ext cx="398094" cy="388577"/>
        </a:xfrm>
        <a:prstGeom prst="rect">
          <a:avLst/>
        </a:prstGeom>
      </xdr:spPr>
    </xdr:pic>
    <xdr:clientData/>
  </xdr:twoCellAnchor>
  <xdr:twoCellAnchor editAs="oneCell">
    <xdr:from>
      <xdr:col>4</xdr:col>
      <xdr:colOff>1963615</xdr:colOff>
      <xdr:row>3</xdr:row>
      <xdr:rowOff>58615</xdr:rowOff>
    </xdr:from>
    <xdr:to>
      <xdr:col>4</xdr:col>
      <xdr:colOff>2359615</xdr:colOff>
      <xdr:row>3</xdr:row>
      <xdr:rowOff>454615</xdr:rowOff>
    </xdr:to>
    <xdr:pic>
      <xdr:nvPicPr>
        <xdr:cNvPr id="25" name="Imagen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2"/>
        <a:stretch>
          <a:fillRect/>
        </a:stretch>
      </xdr:blipFill>
      <xdr:spPr>
        <a:xfrm>
          <a:off x="6059365" y="118124653"/>
          <a:ext cx="396000" cy="396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0"/>
  <sheetViews>
    <sheetView tabSelected="1" view="pageBreakPreview" zoomScale="73" zoomScaleNormal="73" zoomScaleSheetLayoutView="73" zoomScalePageLayoutView="70" workbookViewId="0">
      <selection activeCell="M40" sqref="M40"/>
    </sheetView>
  </sheetViews>
  <sheetFormatPr baseColWidth="10" defaultColWidth="25.140625" defaultRowHeight="15.75" x14ac:dyDescent="0.25"/>
  <cols>
    <col min="1" max="1" width="6.28515625" style="1" customWidth="1"/>
    <col min="2" max="2" width="18.28515625" style="7" customWidth="1"/>
    <col min="3" max="3" width="12.7109375" style="1" customWidth="1"/>
    <col min="4" max="4" width="24.140625" style="1" customWidth="1"/>
    <col min="5" max="5" width="35.85546875" style="1" customWidth="1"/>
    <col min="6" max="7" width="6.140625" style="1" customWidth="1"/>
    <col min="8" max="9" width="8.28515625" style="1" customWidth="1"/>
    <col min="10" max="11" width="10.28515625" style="1" customWidth="1"/>
    <col min="12" max="12" width="10.5703125" style="1" hidden="1" customWidth="1"/>
    <col min="13" max="13" width="10.85546875" style="1" customWidth="1"/>
    <col min="14" max="14" width="12.140625" style="1" customWidth="1"/>
    <col min="15" max="15" width="101.7109375" style="6" customWidth="1"/>
    <col min="16" max="16384" width="25.140625" style="1"/>
  </cols>
  <sheetData>
    <row r="1" spans="1:15" ht="16.5" thickBot="1" x14ac:dyDescent="0.3">
      <c r="I1" s="34"/>
      <c r="J1" s="34"/>
      <c r="K1" s="34"/>
      <c r="L1" s="34"/>
      <c r="M1" s="34"/>
      <c r="N1" s="34"/>
      <c r="O1" s="5"/>
    </row>
    <row r="2" spans="1:15" ht="37.9" customHeight="1" thickBot="1" x14ac:dyDescent="0.25">
      <c r="A2" s="124" t="s">
        <v>63</v>
      </c>
      <c r="B2" s="125"/>
      <c r="C2" s="125"/>
      <c r="D2" s="125"/>
      <c r="E2" s="125"/>
      <c r="F2" s="125"/>
      <c r="G2" s="125"/>
      <c r="H2" s="125"/>
      <c r="I2" s="125"/>
      <c r="J2" s="125"/>
      <c r="K2" s="125"/>
      <c r="L2" s="125"/>
      <c r="M2" s="125"/>
      <c r="N2" s="125"/>
      <c r="O2" s="150"/>
    </row>
    <row r="3" spans="1:15" ht="16.5" thickBot="1" x14ac:dyDescent="0.3"/>
    <row r="4" spans="1:15" s="9" customFormat="1" ht="39.75" customHeight="1" thickBot="1" x14ac:dyDescent="0.25">
      <c r="A4" s="126" t="s">
        <v>34</v>
      </c>
      <c r="B4" s="127"/>
      <c r="C4" s="127"/>
      <c r="D4" s="127"/>
      <c r="E4" s="127"/>
      <c r="F4" s="127"/>
      <c r="G4" s="127"/>
      <c r="H4" s="127"/>
      <c r="I4" s="127"/>
      <c r="J4" s="127"/>
      <c r="K4" s="127"/>
      <c r="L4" s="127"/>
      <c r="M4" s="127"/>
      <c r="N4" s="127"/>
      <c r="O4" s="128"/>
    </row>
    <row r="5" spans="1:15" s="9" customFormat="1" ht="41.45" customHeight="1" x14ac:dyDescent="0.2">
      <c r="A5" s="129" t="s">
        <v>0</v>
      </c>
      <c r="B5" s="131" t="s">
        <v>1</v>
      </c>
      <c r="C5" s="131" t="s">
        <v>10</v>
      </c>
      <c r="D5" s="131" t="s">
        <v>2</v>
      </c>
      <c r="E5" s="135" t="s">
        <v>3</v>
      </c>
      <c r="F5" s="129" t="s">
        <v>4</v>
      </c>
      <c r="G5" s="135"/>
      <c r="H5" s="153" t="s">
        <v>61</v>
      </c>
      <c r="I5" s="135"/>
      <c r="J5" s="153" t="s">
        <v>62</v>
      </c>
      <c r="K5" s="135"/>
      <c r="L5" s="136" t="s">
        <v>11</v>
      </c>
      <c r="M5" s="129" t="s">
        <v>12</v>
      </c>
      <c r="N5" s="135" t="s">
        <v>13</v>
      </c>
      <c r="O5" s="154" t="s">
        <v>5</v>
      </c>
    </row>
    <row r="6" spans="1:15" s="9" customFormat="1" ht="20.25" customHeight="1" thickBot="1" x14ac:dyDescent="0.25">
      <c r="A6" s="151"/>
      <c r="B6" s="148"/>
      <c r="C6" s="148"/>
      <c r="D6" s="148"/>
      <c r="E6" s="152"/>
      <c r="F6" s="74" t="s">
        <v>6</v>
      </c>
      <c r="G6" s="73" t="s">
        <v>7</v>
      </c>
      <c r="H6" s="80" t="s">
        <v>6</v>
      </c>
      <c r="I6" s="73" t="s">
        <v>7</v>
      </c>
      <c r="J6" s="80" t="s">
        <v>6</v>
      </c>
      <c r="K6" s="73" t="s">
        <v>7</v>
      </c>
      <c r="L6" s="137"/>
      <c r="M6" s="130"/>
      <c r="N6" s="138"/>
      <c r="O6" s="155"/>
    </row>
    <row r="7" spans="1:15" s="9" customFormat="1" ht="60.6" customHeight="1" x14ac:dyDescent="0.2">
      <c r="A7" s="146" t="s">
        <v>15</v>
      </c>
      <c r="B7" s="131" t="s">
        <v>42</v>
      </c>
      <c r="C7" s="20" t="s">
        <v>16</v>
      </c>
      <c r="D7" s="20" t="s">
        <v>17</v>
      </c>
      <c r="E7" s="21" t="s">
        <v>46</v>
      </c>
      <c r="F7" s="77"/>
      <c r="G7" s="78"/>
      <c r="H7" s="77"/>
      <c r="I7" s="78"/>
      <c r="J7" s="77"/>
      <c r="K7" s="78"/>
      <c r="L7" s="81">
        <v>20</v>
      </c>
      <c r="M7" s="83">
        <v>10</v>
      </c>
      <c r="N7" s="84" t="str">
        <f t="shared" ref="N7:N14" si="0">IF(J7="","",IF(J7="X",M7,""))</f>
        <v/>
      </c>
      <c r="O7" s="79" t="s">
        <v>54</v>
      </c>
    </row>
    <row r="8" spans="1:15" s="9" customFormat="1" ht="71.45" customHeight="1" thickBot="1" x14ac:dyDescent="0.25">
      <c r="A8" s="147"/>
      <c r="B8" s="148"/>
      <c r="C8" s="33" t="s">
        <v>18</v>
      </c>
      <c r="D8" s="33" t="s">
        <v>19</v>
      </c>
      <c r="E8" s="22" t="s">
        <v>47</v>
      </c>
      <c r="F8" s="54"/>
      <c r="G8" s="55"/>
      <c r="H8" s="54"/>
      <c r="I8" s="55"/>
      <c r="J8" s="54"/>
      <c r="K8" s="55"/>
      <c r="L8" s="82" t="s">
        <v>14</v>
      </c>
      <c r="M8" s="85">
        <v>10</v>
      </c>
      <c r="N8" s="76" t="str">
        <f t="shared" si="0"/>
        <v/>
      </c>
      <c r="O8" s="23" t="s">
        <v>55</v>
      </c>
    </row>
    <row r="9" spans="1:15" s="9" customFormat="1" ht="60" x14ac:dyDescent="0.2">
      <c r="A9" s="146" t="s">
        <v>20</v>
      </c>
      <c r="B9" s="131" t="s">
        <v>21</v>
      </c>
      <c r="C9" s="20" t="s">
        <v>22</v>
      </c>
      <c r="D9" s="20" t="s">
        <v>44</v>
      </c>
      <c r="E9" s="21" t="s">
        <v>23</v>
      </c>
      <c r="F9" s="52"/>
      <c r="G9" s="53"/>
      <c r="H9" s="52"/>
      <c r="I9" s="53"/>
      <c r="J9" s="52"/>
      <c r="K9" s="53"/>
      <c r="L9" s="86">
        <v>80</v>
      </c>
      <c r="M9" s="83">
        <v>13.333333333333334</v>
      </c>
      <c r="N9" s="84" t="str">
        <f t="shared" si="0"/>
        <v/>
      </c>
      <c r="O9" s="24" t="s">
        <v>56</v>
      </c>
    </row>
    <row r="10" spans="1:15" s="9" customFormat="1" ht="60" x14ac:dyDescent="0.2">
      <c r="A10" s="109"/>
      <c r="B10" s="149"/>
      <c r="C10" s="30" t="s">
        <v>25</v>
      </c>
      <c r="D10" s="30" t="s">
        <v>43</v>
      </c>
      <c r="E10" s="18" t="s">
        <v>48</v>
      </c>
      <c r="F10" s="39"/>
      <c r="G10" s="38"/>
      <c r="H10" s="39"/>
      <c r="I10" s="38"/>
      <c r="J10" s="39"/>
      <c r="K10" s="38"/>
      <c r="L10" s="87" t="s">
        <v>24</v>
      </c>
      <c r="M10" s="89">
        <v>13.333333333333334</v>
      </c>
      <c r="N10" s="90" t="str">
        <f t="shared" si="0"/>
        <v/>
      </c>
      <c r="O10" s="25" t="s">
        <v>52</v>
      </c>
    </row>
    <row r="11" spans="1:15" s="9" customFormat="1" ht="45" x14ac:dyDescent="0.2">
      <c r="A11" s="109"/>
      <c r="B11" s="149"/>
      <c r="C11" s="30" t="s">
        <v>26</v>
      </c>
      <c r="D11" s="30" t="s">
        <v>27</v>
      </c>
      <c r="E11" s="18" t="s">
        <v>49</v>
      </c>
      <c r="F11" s="39"/>
      <c r="G11" s="38"/>
      <c r="H11" s="39"/>
      <c r="I11" s="38"/>
      <c r="J11" s="39"/>
      <c r="K11" s="38"/>
      <c r="L11" s="87" t="s">
        <v>24</v>
      </c>
      <c r="M11" s="89">
        <v>13.333333333333334</v>
      </c>
      <c r="N11" s="90" t="str">
        <f t="shared" si="0"/>
        <v/>
      </c>
      <c r="O11" s="25" t="s">
        <v>53</v>
      </c>
    </row>
    <row r="12" spans="1:15" s="9" customFormat="1" ht="60" x14ac:dyDescent="0.2">
      <c r="A12" s="109"/>
      <c r="B12" s="149"/>
      <c r="C12" s="30" t="s">
        <v>28</v>
      </c>
      <c r="D12" s="30" t="s">
        <v>29</v>
      </c>
      <c r="E12" s="18" t="s">
        <v>50</v>
      </c>
      <c r="F12" s="39"/>
      <c r="G12" s="38"/>
      <c r="H12" s="39"/>
      <c r="I12" s="38"/>
      <c r="J12" s="39"/>
      <c r="K12" s="38"/>
      <c r="L12" s="87" t="s">
        <v>24</v>
      </c>
      <c r="M12" s="89">
        <v>13.333333333333334</v>
      </c>
      <c r="N12" s="90" t="str">
        <f t="shared" si="0"/>
        <v/>
      </c>
      <c r="O12" s="25" t="s">
        <v>57</v>
      </c>
    </row>
    <row r="13" spans="1:15" s="9" customFormat="1" ht="68.25" customHeight="1" x14ac:dyDescent="0.2">
      <c r="A13" s="109"/>
      <c r="B13" s="149"/>
      <c r="C13" s="30" t="s">
        <v>30</v>
      </c>
      <c r="D13" s="30" t="s">
        <v>45</v>
      </c>
      <c r="E13" s="18" t="s">
        <v>31</v>
      </c>
      <c r="F13" s="39"/>
      <c r="G13" s="38"/>
      <c r="H13" s="39"/>
      <c r="I13" s="38"/>
      <c r="J13" s="39"/>
      <c r="K13" s="38"/>
      <c r="L13" s="87" t="s">
        <v>24</v>
      </c>
      <c r="M13" s="89">
        <v>13.333333333333334</v>
      </c>
      <c r="N13" s="90" t="str">
        <f t="shared" si="0"/>
        <v/>
      </c>
      <c r="O13" s="25" t="s">
        <v>58</v>
      </c>
    </row>
    <row r="14" spans="1:15" s="9" customFormat="1" ht="56.25" customHeight="1" thickBot="1" x14ac:dyDescent="0.25">
      <c r="A14" s="110"/>
      <c r="B14" s="132"/>
      <c r="C14" s="31" t="s">
        <v>8</v>
      </c>
      <c r="D14" s="31" t="s">
        <v>9</v>
      </c>
      <c r="E14" s="19" t="s">
        <v>51</v>
      </c>
      <c r="F14" s="41"/>
      <c r="G14" s="40"/>
      <c r="H14" s="41"/>
      <c r="I14" s="40"/>
      <c r="J14" s="41"/>
      <c r="K14" s="40"/>
      <c r="L14" s="88" t="s">
        <v>24</v>
      </c>
      <c r="M14" s="85">
        <v>13.333333333333334</v>
      </c>
      <c r="N14" s="76" t="str">
        <f t="shared" si="0"/>
        <v/>
      </c>
      <c r="O14" s="26" t="s">
        <v>59</v>
      </c>
    </row>
    <row r="15" spans="1:15" s="11" customFormat="1" ht="12.6" customHeight="1" thickBot="1" x14ac:dyDescent="0.3">
      <c r="A15" s="42"/>
      <c r="B15" s="43"/>
      <c r="C15" s="42"/>
      <c r="D15" s="56"/>
      <c r="E15" s="42"/>
      <c r="F15" s="42"/>
      <c r="G15" s="42"/>
      <c r="H15" s="42"/>
      <c r="I15" s="42"/>
      <c r="J15" s="42"/>
      <c r="K15" s="42"/>
      <c r="L15" s="42"/>
      <c r="M15" s="42"/>
      <c r="N15" s="42"/>
      <c r="O15" s="44"/>
    </row>
    <row r="16" spans="1:15" s="10" customFormat="1" ht="30" customHeight="1" thickBot="1" x14ac:dyDescent="0.3">
      <c r="A16" s="1"/>
      <c r="B16" s="7"/>
      <c r="C16" s="1"/>
      <c r="D16" s="34"/>
      <c r="E16" s="1"/>
      <c r="F16" s="126" t="s">
        <v>64</v>
      </c>
      <c r="G16" s="127"/>
      <c r="H16" s="127"/>
      <c r="I16" s="127"/>
      <c r="J16" s="127"/>
      <c r="K16" s="127"/>
      <c r="L16" s="127"/>
      <c r="M16" s="127"/>
      <c r="N16" s="51">
        <f>SUM(N7:N14)</f>
        <v>0</v>
      </c>
      <c r="O16" s="6"/>
    </row>
    <row r="17" spans="1:15" s="10" customFormat="1" ht="11.45" customHeight="1" thickBot="1" x14ac:dyDescent="0.3">
      <c r="A17" s="2"/>
      <c r="B17" s="45"/>
      <c r="C17" s="2"/>
      <c r="D17" s="35"/>
      <c r="E17" s="2"/>
      <c r="F17" s="46"/>
      <c r="G17" s="46"/>
      <c r="H17" s="46"/>
      <c r="I17" s="46"/>
      <c r="J17" s="46"/>
      <c r="K17" s="46"/>
      <c r="L17" s="46"/>
      <c r="M17" s="46"/>
      <c r="N17" s="47"/>
      <c r="O17" s="48"/>
    </row>
    <row r="18" spans="1:15" s="9" customFormat="1" ht="30" customHeight="1" thickBot="1" x14ac:dyDescent="0.3">
      <c r="A18" s="1"/>
      <c r="B18" s="7"/>
      <c r="C18" s="1"/>
      <c r="D18" s="34"/>
      <c r="E18" s="1"/>
      <c r="F18" s="124" t="s">
        <v>65</v>
      </c>
      <c r="G18" s="125"/>
      <c r="H18" s="125"/>
      <c r="I18" s="125"/>
      <c r="J18" s="125"/>
      <c r="K18" s="125"/>
      <c r="L18" s="125"/>
      <c r="M18" s="125"/>
      <c r="N18" s="75">
        <f>N16*0.1</f>
        <v>0</v>
      </c>
      <c r="O18" s="6"/>
    </row>
    <row r="19" spans="1:15" ht="16.5" thickBot="1" x14ac:dyDescent="0.3"/>
    <row r="20" spans="1:15" s="9" customFormat="1" ht="39.75" customHeight="1" thickBot="1" x14ac:dyDescent="0.25">
      <c r="A20" s="126" t="s">
        <v>66</v>
      </c>
      <c r="B20" s="127"/>
      <c r="C20" s="127"/>
      <c r="D20" s="127"/>
      <c r="E20" s="127"/>
      <c r="F20" s="127"/>
      <c r="G20" s="127"/>
      <c r="H20" s="127"/>
      <c r="I20" s="127"/>
      <c r="J20" s="127"/>
      <c r="K20" s="127"/>
      <c r="L20" s="127"/>
      <c r="M20" s="127"/>
      <c r="N20" s="127"/>
      <c r="O20" s="128"/>
    </row>
    <row r="21" spans="1:15" s="9" customFormat="1" ht="41.45" customHeight="1" x14ac:dyDescent="0.2">
      <c r="A21" s="129" t="s">
        <v>0</v>
      </c>
      <c r="B21" s="131" t="s">
        <v>1</v>
      </c>
      <c r="C21" s="131" t="s">
        <v>10</v>
      </c>
      <c r="D21" s="131" t="s">
        <v>2</v>
      </c>
      <c r="E21" s="133" t="s">
        <v>3</v>
      </c>
      <c r="F21" s="129" t="s">
        <v>4</v>
      </c>
      <c r="G21" s="133"/>
      <c r="H21" s="129" t="s">
        <v>61</v>
      </c>
      <c r="I21" s="133"/>
      <c r="J21" s="129" t="s">
        <v>62</v>
      </c>
      <c r="K21" s="135"/>
      <c r="L21" s="136" t="s">
        <v>11</v>
      </c>
      <c r="M21" s="129" t="s">
        <v>12</v>
      </c>
      <c r="N21" s="135" t="s">
        <v>13</v>
      </c>
      <c r="O21" s="139" t="s">
        <v>5</v>
      </c>
    </row>
    <row r="22" spans="1:15" s="9" customFormat="1" ht="20.25" customHeight="1" thickBot="1" x14ac:dyDescent="0.25">
      <c r="A22" s="130"/>
      <c r="B22" s="132"/>
      <c r="C22" s="132"/>
      <c r="D22" s="132"/>
      <c r="E22" s="134"/>
      <c r="F22" s="36" t="s">
        <v>6</v>
      </c>
      <c r="G22" s="49" t="s">
        <v>7</v>
      </c>
      <c r="H22" s="36" t="s">
        <v>6</v>
      </c>
      <c r="I22" s="49" t="s">
        <v>7</v>
      </c>
      <c r="J22" s="36" t="s">
        <v>6</v>
      </c>
      <c r="K22" s="37" t="s">
        <v>7</v>
      </c>
      <c r="L22" s="137"/>
      <c r="M22" s="130"/>
      <c r="N22" s="138"/>
      <c r="O22" s="140"/>
    </row>
    <row r="23" spans="1:15" s="9" customFormat="1" ht="33" customHeight="1" x14ac:dyDescent="0.2">
      <c r="A23" s="108" t="s">
        <v>32</v>
      </c>
      <c r="B23" s="111" t="s">
        <v>33</v>
      </c>
      <c r="C23" s="32" t="s">
        <v>35</v>
      </c>
      <c r="D23" s="50"/>
      <c r="E23" s="59"/>
      <c r="F23" s="27"/>
      <c r="G23" s="14"/>
      <c r="H23" s="27"/>
      <c r="I23" s="14"/>
      <c r="J23" s="27"/>
      <c r="K23" s="15"/>
      <c r="L23" s="114">
        <v>100</v>
      </c>
      <c r="M23" s="91">
        <v>25</v>
      </c>
      <c r="N23" s="94" t="str">
        <f t="shared" ref="N23:N26" si="1">IF(J23="","",IF(J23="X",M23,""))</f>
        <v/>
      </c>
      <c r="O23" s="141" t="s">
        <v>60</v>
      </c>
    </row>
    <row r="24" spans="1:15" s="9" customFormat="1" ht="33" customHeight="1" x14ac:dyDescent="0.2">
      <c r="A24" s="109"/>
      <c r="B24" s="112" t="s">
        <v>33</v>
      </c>
      <c r="C24" s="30" t="s">
        <v>36</v>
      </c>
      <c r="D24" s="3"/>
      <c r="E24" s="60"/>
      <c r="F24" s="28"/>
      <c r="G24" s="12"/>
      <c r="H24" s="28"/>
      <c r="I24" s="12"/>
      <c r="J24" s="28"/>
      <c r="K24" s="16"/>
      <c r="L24" s="114"/>
      <c r="M24" s="92">
        <v>25</v>
      </c>
      <c r="N24" s="95" t="str">
        <f t="shared" si="1"/>
        <v/>
      </c>
      <c r="O24" s="141"/>
    </row>
    <row r="25" spans="1:15" ht="33" customHeight="1" x14ac:dyDescent="0.2">
      <c r="A25" s="109"/>
      <c r="B25" s="112" t="s">
        <v>33</v>
      </c>
      <c r="C25" s="30" t="s">
        <v>37</v>
      </c>
      <c r="D25" s="3"/>
      <c r="E25" s="60"/>
      <c r="F25" s="28"/>
      <c r="G25" s="12"/>
      <c r="H25" s="28"/>
      <c r="I25" s="12"/>
      <c r="J25" s="28"/>
      <c r="K25" s="16"/>
      <c r="L25" s="114"/>
      <c r="M25" s="92">
        <v>25</v>
      </c>
      <c r="N25" s="95" t="str">
        <f t="shared" si="1"/>
        <v/>
      </c>
      <c r="O25" s="141"/>
    </row>
    <row r="26" spans="1:15" s="10" customFormat="1" ht="33" customHeight="1" thickBot="1" x14ac:dyDescent="0.3">
      <c r="A26" s="110"/>
      <c r="B26" s="113" t="s">
        <v>33</v>
      </c>
      <c r="C26" s="31" t="s">
        <v>38</v>
      </c>
      <c r="D26" s="4"/>
      <c r="E26" s="61"/>
      <c r="F26" s="29"/>
      <c r="G26" s="13"/>
      <c r="H26" s="29"/>
      <c r="I26" s="13"/>
      <c r="J26" s="29"/>
      <c r="K26" s="17"/>
      <c r="L26" s="115"/>
      <c r="M26" s="93">
        <v>25</v>
      </c>
      <c r="N26" s="96" t="str">
        <f t="shared" si="1"/>
        <v/>
      </c>
      <c r="O26" s="142"/>
    </row>
    <row r="27" spans="1:15" s="10" customFormat="1" ht="11.45" customHeight="1" thickBot="1" x14ac:dyDescent="0.3">
      <c r="A27" s="2"/>
      <c r="B27" s="45"/>
      <c r="C27" s="2"/>
      <c r="D27" s="35"/>
      <c r="E27" s="2"/>
      <c r="F27" s="46"/>
      <c r="G27" s="46"/>
      <c r="H27" s="46"/>
      <c r="I27" s="46"/>
      <c r="J27" s="46"/>
      <c r="K27" s="46"/>
      <c r="L27" s="46"/>
      <c r="M27" s="46"/>
      <c r="N27" s="47"/>
      <c r="O27" s="48"/>
    </row>
    <row r="28" spans="1:15" s="10" customFormat="1" ht="30" customHeight="1" thickBot="1" x14ac:dyDescent="0.3">
      <c r="A28" s="1"/>
      <c r="B28" s="7"/>
      <c r="C28" s="1"/>
      <c r="D28" s="34"/>
      <c r="E28" s="1"/>
      <c r="F28" s="143" t="s">
        <v>64</v>
      </c>
      <c r="G28" s="144"/>
      <c r="H28" s="144"/>
      <c r="I28" s="144"/>
      <c r="J28" s="144"/>
      <c r="K28" s="144"/>
      <c r="L28" s="144"/>
      <c r="M28" s="145"/>
      <c r="N28" s="51">
        <f>SUM(N23:N26)</f>
        <v>0</v>
      </c>
      <c r="O28" s="6"/>
    </row>
    <row r="29" spans="1:15" s="10" customFormat="1" ht="11.45" customHeight="1" thickBot="1" x14ac:dyDescent="0.3">
      <c r="A29" s="2"/>
      <c r="B29" s="45"/>
      <c r="C29" s="2"/>
      <c r="D29" s="35"/>
      <c r="E29" s="2"/>
      <c r="F29" s="46"/>
      <c r="G29" s="46"/>
      <c r="H29" s="46"/>
      <c r="I29" s="46"/>
      <c r="J29" s="46"/>
      <c r="K29" s="46"/>
      <c r="L29" s="46"/>
      <c r="M29" s="46"/>
      <c r="N29" s="47"/>
      <c r="O29" s="48"/>
    </row>
    <row r="30" spans="1:15" s="9" customFormat="1" ht="30" customHeight="1" thickBot="1" x14ac:dyDescent="0.3">
      <c r="A30" s="1"/>
      <c r="B30" s="7"/>
      <c r="C30" s="1"/>
      <c r="D30" s="34"/>
      <c r="E30" s="1"/>
      <c r="F30" s="124" t="s">
        <v>67</v>
      </c>
      <c r="G30" s="125"/>
      <c r="H30" s="125"/>
      <c r="I30" s="125"/>
      <c r="J30" s="125"/>
      <c r="K30" s="125"/>
      <c r="L30" s="125"/>
      <c r="M30" s="125"/>
      <c r="N30" s="72">
        <f>N28*0.05</f>
        <v>0</v>
      </c>
      <c r="O30" s="6"/>
    </row>
    <row r="31" spans="1:15" s="9" customFormat="1" ht="17.25" customHeight="1" thickBot="1" x14ac:dyDescent="0.3">
      <c r="A31" s="1"/>
      <c r="B31" s="7"/>
      <c r="C31" s="1"/>
      <c r="D31" s="34"/>
      <c r="E31" s="1"/>
      <c r="F31" s="58"/>
      <c r="G31" s="58"/>
      <c r="H31" s="58"/>
      <c r="I31" s="58"/>
      <c r="J31" s="58"/>
      <c r="K31" s="58"/>
      <c r="L31" s="58"/>
      <c r="M31" s="58"/>
      <c r="N31" s="8"/>
      <c r="O31" s="6"/>
    </row>
    <row r="32" spans="1:15" ht="40.5" customHeight="1" thickBot="1" x14ac:dyDescent="0.3">
      <c r="F32" s="66" t="s">
        <v>0</v>
      </c>
      <c r="G32" s="120" t="s">
        <v>40</v>
      </c>
      <c r="H32" s="121"/>
      <c r="I32" s="121"/>
      <c r="J32" s="121"/>
      <c r="K32" s="122"/>
      <c r="L32" s="67"/>
      <c r="M32" s="116" t="s">
        <v>68</v>
      </c>
      <c r="N32" s="117"/>
    </row>
    <row r="33" spans="5:14" ht="18.75" customHeight="1" x14ac:dyDescent="0.25">
      <c r="F33" s="64">
        <v>1</v>
      </c>
      <c r="G33" s="123" t="s">
        <v>69</v>
      </c>
      <c r="H33" s="123"/>
      <c r="I33" s="123"/>
      <c r="J33" s="123"/>
      <c r="K33" s="123"/>
      <c r="L33" s="65"/>
      <c r="M33" s="118" t="s">
        <v>76</v>
      </c>
      <c r="N33" s="119"/>
    </row>
    <row r="34" spans="5:14" ht="18.75" customHeight="1" x14ac:dyDescent="0.25">
      <c r="F34" s="62">
        <v>2</v>
      </c>
      <c r="G34" s="106" t="s">
        <v>70</v>
      </c>
      <c r="H34" s="106"/>
      <c r="I34" s="106"/>
      <c r="J34" s="106"/>
      <c r="K34" s="106"/>
      <c r="L34" s="63"/>
      <c r="M34" s="101" t="s">
        <v>75</v>
      </c>
      <c r="N34" s="102"/>
    </row>
    <row r="35" spans="5:14" ht="18.75" customHeight="1" x14ac:dyDescent="0.25">
      <c r="F35" s="62">
        <v>3</v>
      </c>
      <c r="G35" s="106" t="s">
        <v>71</v>
      </c>
      <c r="H35" s="106"/>
      <c r="I35" s="106"/>
      <c r="J35" s="106"/>
      <c r="K35" s="106"/>
      <c r="L35" s="63"/>
      <c r="M35" s="101" t="s">
        <v>75</v>
      </c>
      <c r="N35" s="102"/>
    </row>
    <row r="36" spans="5:14" ht="18.75" customHeight="1" x14ac:dyDescent="0.25">
      <c r="F36" s="62">
        <v>4</v>
      </c>
      <c r="G36" s="106" t="s">
        <v>72</v>
      </c>
      <c r="H36" s="106"/>
      <c r="I36" s="106"/>
      <c r="J36" s="106"/>
      <c r="K36" s="106"/>
      <c r="L36" s="63"/>
      <c r="M36" s="101" t="s">
        <v>75</v>
      </c>
      <c r="N36" s="102"/>
    </row>
    <row r="37" spans="5:14" ht="18.75" customHeight="1" x14ac:dyDescent="0.25">
      <c r="F37" s="62">
        <v>5</v>
      </c>
      <c r="G37" s="106" t="s">
        <v>73</v>
      </c>
      <c r="H37" s="106"/>
      <c r="I37" s="106"/>
      <c r="J37" s="106"/>
      <c r="K37" s="106"/>
      <c r="L37" s="63"/>
      <c r="M37" s="103">
        <f>N18</f>
        <v>0</v>
      </c>
      <c r="N37" s="102"/>
    </row>
    <row r="38" spans="5:14" ht="18.75" customHeight="1" thickBot="1" x14ac:dyDescent="0.3">
      <c r="F38" s="68">
        <v>6</v>
      </c>
      <c r="G38" s="107" t="s">
        <v>74</v>
      </c>
      <c r="H38" s="107"/>
      <c r="I38" s="107"/>
      <c r="J38" s="107"/>
      <c r="K38" s="107"/>
      <c r="L38" s="69"/>
      <c r="M38" s="104" t="s">
        <v>75</v>
      </c>
      <c r="N38" s="105"/>
    </row>
    <row r="39" spans="5:14" ht="23.25" customHeight="1" thickBot="1" x14ac:dyDescent="0.3">
      <c r="E39" s="57"/>
      <c r="F39" s="97" t="s">
        <v>41</v>
      </c>
      <c r="G39" s="98"/>
      <c r="H39" s="98"/>
      <c r="I39" s="98"/>
      <c r="J39" s="98"/>
      <c r="K39" s="98"/>
      <c r="L39" s="70"/>
      <c r="M39" s="99">
        <f>SUM(M33:N38)</f>
        <v>0</v>
      </c>
      <c r="N39" s="100"/>
    </row>
    <row r="40" spans="5:14" ht="15.75" customHeight="1" x14ac:dyDescent="0.25">
      <c r="M40" s="71"/>
      <c r="N40" s="71"/>
    </row>
  </sheetData>
  <mergeCells count="55">
    <mergeCell ref="A2:O2"/>
    <mergeCell ref="A4:O4"/>
    <mergeCell ref="A5:A6"/>
    <mergeCell ref="B5:B6"/>
    <mergeCell ref="C5:C6"/>
    <mergeCell ref="D5:D6"/>
    <mergeCell ref="E5:E6"/>
    <mergeCell ref="F5:G5"/>
    <mergeCell ref="H5:I5"/>
    <mergeCell ref="J5:K5"/>
    <mergeCell ref="L5:L6"/>
    <mergeCell ref="M5:M6"/>
    <mergeCell ref="N5:N6"/>
    <mergeCell ref="O5:O6"/>
    <mergeCell ref="O23:O26"/>
    <mergeCell ref="F28:M28"/>
    <mergeCell ref="F18:M18"/>
    <mergeCell ref="A7:A8"/>
    <mergeCell ref="B7:B8"/>
    <mergeCell ref="A9:A14"/>
    <mergeCell ref="B9:B14"/>
    <mergeCell ref="F16:M16"/>
    <mergeCell ref="A20:O20"/>
    <mergeCell ref="A21:A22"/>
    <mergeCell ref="B21:B22"/>
    <mergeCell ref="C21:C22"/>
    <mergeCell ref="D21:D22"/>
    <mergeCell ref="E21:E22"/>
    <mergeCell ref="F21:G21"/>
    <mergeCell ref="H21:I21"/>
    <mergeCell ref="J21:K21"/>
    <mergeCell ref="L21:L22"/>
    <mergeCell ref="M21:M22"/>
    <mergeCell ref="N21:N22"/>
    <mergeCell ref="O21:O22"/>
    <mergeCell ref="A23:A26"/>
    <mergeCell ref="B23:B26"/>
    <mergeCell ref="L23:L26"/>
    <mergeCell ref="M32:N32"/>
    <mergeCell ref="M33:N33"/>
    <mergeCell ref="G32:K32"/>
    <mergeCell ref="G33:K33"/>
    <mergeCell ref="F30:M30"/>
    <mergeCell ref="F39:K39"/>
    <mergeCell ref="M39:N39"/>
    <mergeCell ref="M34:N34"/>
    <mergeCell ref="M35:N35"/>
    <mergeCell ref="M36:N36"/>
    <mergeCell ref="M37:N37"/>
    <mergeCell ref="M38:N38"/>
    <mergeCell ref="G34:K34"/>
    <mergeCell ref="G35:K35"/>
    <mergeCell ref="G36:K36"/>
    <mergeCell ref="G37:K37"/>
    <mergeCell ref="G38:K38"/>
  </mergeCells>
  <pageMargins left="0.70866141732283472" right="0.70866141732283472" top="0.47244094488188981" bottom="0.55118110236220474" header="0.31496062992125984" footer="0.31496062992125984"/>
  <pageSetup scale="45" fitToHeight="0" orientation="landscape" r:id="rId1"/>
  <headerFooter>
    <oddFooter>&amp;L&amp;G&amp;R&amp;P de &amp;N
&amp;G</oddFooter>
  </headerFooter>
  <rowBreaks count="2" manualBreakCount="2">
    <brk id="18" max="14" man="1"/>
    <brk id="40" max="14"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10.85546875" defaultRowHeight="15" x14ac:dyDescent="0.25"/>
  <sheetData>
    <row r="1" spans="1:1" x14ac:dyDescent="0.25">
      <c r="A1"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AV</vt:lpstr>
      <vt:lpstr>Hoja2</vt:lpstr>
      <vt:lpstr>AV!Área_de_impresión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Andres Acevedo Santos</dc:creator>
  <cp:lastModifiedBy>Maria Moreno</cp:lastModifiedBy>
  <cp:lastPrinted>2019-05-07T17:08:58Z</cp:lastPrinted>
  <dcterms:created xsi:type="dcterms:W3CDTF">2016-05-17T20:27:26Z</dcterms:created>
  <dcterms:modified xsi:type="dcterms:W3CDTF">2020-11-12T20:19:27Z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4578a244-3ca1-4711-b3d9-08ae4bb874f9</vt:lpwstr>
  </property>
</Properties>
</file>